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 tabRatio="594"/>
  </bookViews>
  <sheets>
    <sheet name="19.37_2015" sheetId="1" r:id="rId1"/>
  </sheets>
  <definedNames>
    <definedName name="_Regression_Int" localSheetId="0" hidden="1">1</definedName>
    <definedName name="_xlnm.Print_Area" localSheetId="0">'19.37_2015'!$A$1:$I$70</definedName>
    <definedName name="Imprimir_área_IM" localSheetId="0">'19.37_2015'!$A$12:$I$71</definedName>
  </definedNames>
  <calcPr calcId="152511"/>
</workbook>
</file>

<file path=xl/calcChain.xml><?xml version="1.0" encoding="utf-8"?>
<calcChain xmlns="http://schemas.openxmlformats.org/spreadsheetml/2006/main">
  <c r="F16" i="1" l="1"/>
  <c r="H16" i="1" s="1"/>
  <c r="I16" i="1"/>
  <c r="F17" i="1"/>
  <c r="H17" i="1" s="1"/>
  <c r="I17" i="1"/>
  <c r="F18" i="1"/>
  <c r="H18" i="1" s="1"/>
  <c r="I18" i="1"/>
  <c r="F19" i="1"/>
  <c r="H19" i="1" s="1"/>
  <c r="I19" i="1"/>
  <c r="F68" i="1" l="1"/>
  <c r="F67" i="1"/>
  <c r="F66" i="1"/>
  <c r="I65" i="1"/>
  <c r="H65" i="1"/>
  <c r="F65" i="1"/>
  <c r="I64" i="1"/>
  <c r="H64" i="1"/>
  <c r="F64" i="1"/>
  <c r="I63" i="1"/>
  <c r="F63" i="1"/>
  <c r="H63" i="1"/>
  <c r="I62" i="1"/>
  <c r="F62" i="1"/>
  <c r="H62" i="1"/>
  <c r="F61" i="1"/>
  <c r="F60" i="1"/>
  <c r="F59" i="1"/>
  <c r="F58" i="1"/>
  <c r="F57" i="1"/>
  <c r="F56" i="1"/>
  <c r="F55" i="1"/>
  <c r="E21" i="1"/>
  <c r="G21" i="1"/>
  <c r="I68" i="1"/>
  <c r="H68" i="1"/>
  <c r="I67" i="1"/>
  <c r="H67" i="1"/>
  <c r="I66" i="1"/>
  <c r="H66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F52" i="1"/>
  <c r="H52" i="1"/>
  <c r="F51" i="1"/>
  <c r="H51" i="1" s="1"/>
  <c r="F48" i="1"/>
  <c r="H48" i="1" s="1"/>
  <c r="F47" i="1"/>
  <c r="F44" i="1"/>
  <c r="H44" i="1" s="1"/>
  <c r="F43" i="1"/>
  <c r="H43" i="1" s="1"/>
  <c r="F40" i="1"/>
  <c r="H40" i="1" s="1"/>
  <c r="F39" i="1"/>
  <c r="F36" i="1"/>
  <c r="H36" i="1" s="1"/>
  <c r="F35" i="1"/>
  <c r="H35" i="1" s="1"/>
  <c r="F34" i="1"/>
  <c r="H34" i="1" s="1"/>
  <c r="F32" i="1"/>
  <c r="H32" i="1" s="1"/>
  <c r="F31" i="1"/>
  <c r="H31" i="1" s="1"/>
  <c r="F30" i="1"/>
  <c r="H30" i="1" s="1"/>
  <c r="F28" i="1"/>
  <c r="H28" i="1" s="1"/>
  <c r="F27" i="1"/>
  <c r="H27" i="1" s="1"/>
  <c r="F26" i="1"/>
  <c r="H26" i="1" s="1"/>
  <c r="F24" i="1"/>
  <c r="H24" i="1" s="1"/>
  <c r="F23" i="1"/>
  <c r="H23" i="1" s="1"/>
  <c r="D21" i="1"/>
  <c r="B21" i="1"/>
  <c r="C15" i="1"/>
  <c r="D15" i="1"/>
  <c r="G54" i="1"/>
  <c r="F25" i="1"/>
  <c r="H25" i="1" s="1"/>
  <c r="F29" i="1"/>
  <c r="H29" i="1" s="1"/>
  <c r="F33" i="1"/>
  <c r="H33" i="1" s="1"/>
  <c r="F37" i="1"/>
  <c r="H37" i="1" s="1"/>
  <c r="F38" i="1"/>
  <c r="H38" i="1" s="1"/>
  <c r="F41" i="1"/>
  <c r="H41" i="1" s="1"/>
  <c r="F42" i="1"/>
  <c r="H42" i="1" s="1"/>
  <c r="F45" i="1"/>
  <c r="H45" i="1" s="1"/>
  <c r="F46" i="1"/>
  <c r="H46" i="1" s="1"/>
  <c r="F49" i="1"/>
  <c r="H49" i="1" s="1"/>
  <c r="F50" i="1"/>
  <c r="H50" i="1" s="1"/>
  <c r="E54" i="1"/>
  <c r="H54" i="1" s="1"/>
  <c r="D54" i="1"/>
  <c r="C54" i="1"/>
  <c r="C21" i="1"/>
  <c r="I45" i="1"/>
  <c r="I37" i="1"/>
  <c r="I29" i="1"/>
  <c r="I25" i="1"/>
  <c r="I27" i="1"/>
  <c r="I31" i="1"/>
  <c r="I33" i="1"/>
  <c r="I35" i="1"/>
  <c r="I39" i="1"/>
  <c r="I41" i="1"/>
  <c r="I43" i="1"/>
  <c r="I47" i="1"/>
  <c r="I49" i="1"/>
  <c r="I51" i="1"/>
  <c r="E15" i="1"/>
  <c r="I23" i="1"/>
  <c r="H39" i="1"/>
  <c r="H47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G15" i="1"/>
  <c r="G13" i="1" s="1"/>
  <c r="F22" i="1"/>
  <c r="H22" i="1" s="1"/>
  <c r="B54" i="1"/>
  <c r="B15" i="1"/>
  <c r="F54" i="1" l="1"/>
  <c r="I54" i="1"/>
  <c r="I21" i="1"/>
  <c r="D13" i="1"/>
  <c r="B13" i="1"/>
  <c r="F15" i="1"/>
  <c r="H15" i="1" s="1"/>
  <c r="E13" i="1"/>
  <c r="I13" i="1" s="1"/>
  <c r="C13" i="1"/>
  <c r="F21" i="1"/>
  <c r="H21" i="1" s="1"/>
  <c r="I15" i="1"/>
  <c r="F13" i="1" l="1"/>
  <c r="H13" i="1" s="1"/>
</calcChain>
</file>

<file path=xl/sharedStrings.xml><?xml version="1.0" encoding="utf-8"?>
<sst xmlns="http://schemas.openxmlformats.org/spreadsheetml/2006/main" count="179" uniqueCount="67">
  <si>
    <t xml:space="preserve"> </t>
  </si>
  <si>
    <t>%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</si>
  <si>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</si>
  <si>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</si>
  <si>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</si>
  <si>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</si>
  <si>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</si>
  <si>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</si>
  <si>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</si>
  <si>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</si>
  <si>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</si>
  <si>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</si>
  <si>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</si>
  <si>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</si>
  <si>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</si>
  <si>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</si>
  <si>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</si>
  <si>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</si>
  <si>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</si>
  <si>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</si>
  <si>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</si>
  <si>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</si>
  <si>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</si>
  <si>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</si>
  <si>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</si>
  <si>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</si>
  <si>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</si>
  <si>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</si>
  <si>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</si>
  <si>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</si>
  <si>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</si>
  <si>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</si>
  <si>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</si>
  <si>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</si>
  <si>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</si>
  <si>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</si>
  <si>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</si>
  <si>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</si>
  <si>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</si>
  <si>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</si>
  <si>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</si>
  <si>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</si>
  <si>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</si>
  <si>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</si>
  <si>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</si>
  <si>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</si>
  <si>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</si>
  <si>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</si>
  <si>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</si>
  <si>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</si>
  <si>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</si>
  <si>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</si>
  <si>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</si>
  <si>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</si>
  <si>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</si>
  <si>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19.37 Dosis Aplicadas de Sabin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</si>
  <si>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</si>
  <si>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</si>
  <si>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</si>
  <si>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</si>
  <si>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</si>
  <si>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</si>
  <si>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</si>
  <si>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</si>
  <si>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
Aplicada</t>
  </si>
  <si>
    <t>Fuente: Jefatura de Servicios de Atención  Preventiva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</si>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</sst>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5" fillId="0" borderId="0" xfId="3" applyFont="1" applyFill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10" fillId="0" borderId="0" xfId="0" applyFont="1"/>
    <xf numFmtId="0" fontId="7" fillId="0" borderId="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3" fontId="4" fillId="0" borderId="0" xfId="0" applyNumberFormat="1" applyFont="1"/>
    <xf numFmtId="4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 applyAlignment="1" applyProtection="1"/>
    <xf numFmtId="3" fontId="4" fillId="0" borderId="0" xfId="0" applyNumberFormat="1" applyFont="1" applyFill="1" applyAlignment="1" applyProtection="1"/>
    <xf numFmtId="164" fontId="4" fillId="0" borderId="0" xfId="0" applyNumberFormat="1" applyFont="1" applyFill="1" applyAlignment="1" applyProtection="1"/>
    <xf numFmtId="165" fontId="5" fillId="0" borderId="0" xfId="0" applyNumberFormat="1" applyFont="1" applyAlignment="1" applyProtection="1"/>
    <xf numFmtId="4" fontId="5" fillId="0" borderId="0" xfId="0" applyNumberFormat="1" applyFont="1"/>
    <xf numFmtId="3" fontId="5" fillId="0" borderId="0" xfId="0" applyNumberFormat="1" applyFont="1" applyBorder="1" applyAlignment="1"/>
    <xf numFmtId="1" fontId="4" fillId="0" borderId="0" xfId="0" applyNumberFormat="1" applyFont="1"/>
    <xf numFmtId="164" fontId="4" fillId="0" borderId="0" xfId="0" applyNumberFormat="1" applyFont="1" applyFill="1" applyBorder="1" applyAlignment="1" applyProtection="1"/>
    <xf numFmtId="165" fontId="5" fillId="0" borderId="0" xfId="0" applyNumberFormat="1" applyFont="1" applyBorder="1" applyAlignment="1" applyProtection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0" fontId="5" fillId="0" borderId="2" xfId="0" applyFont="1" applyBorder="1"/>
    <xf numFmtId="3" fontId="5" fillId="0" borderId="2" xfId="0" applyNumberFormat="1" applyFont="1" applyFill="1" applyBorder="1" applyAlignment="1"/>
    <xf numFmtId="3" fontId="5" fillId="0" borderId="2" xfId="0" applyNumberFormat="1" applyFont="1" applyBorder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2440113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40112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861103</xdr:colOff>
      <xdr:row>0</xdr:row>
      <xdr:rowOff>1</xdr:rowOff>
    </xdr:from>
    <xdr:to>
      <xdr:col>8</xdr:col>
      <xdr:colOff>975510</xdr:colOff>
      <xdr:row>5</xdr:row>
      <xdr:rowOff>1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112536" y="1"/>
          <a:ext cx="2276261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7818"/>
  <sheetViews>
    <sheetView showGridLines="0" tabSelected="1" zoomScale="89" zoomScaleNormal="89" zoomScaleSheetLayoutView="70" workbookViewId="0">
      <selection activeCell="C77" sqref="C77"/>
    </sheetView>
  </sheetViews>
  <sheetFormatPr baseColWidth="10" defaultColWidth="4.625" defaultRowHeight="12.75" x14ac:dyDescent="0.2"/>
  <cols>
    <col min="1" max="1" width="40.125" style="2" customWidth="1"/>
    <col min="2" max="6" width="13.625" style="2" customWidth="1"/>
    <col min="7" max="7" width="14.75" style="2" customWidth="1"/>
    <col min="8" max="9" width="13.625" style="2" customWidth="1"/>
    <col min="10" max="16384" width="4.625" style="2"/>
  </cols>
  <sheetData>
    <row r="1" spans="1:9" ht="15.75" customHeight="1" x14ac:dyDescent="0.2"/>
    <row r="2" spans="1:9" ht="15.75" customHeight="1" x14ac:dyDescent="0.2"/>
    <row r="3" spans="1:9" ht="15.75" customHeight="1" x14ac:dyDescent="0.2"/>
    <row r="4" spans="1:9" ht="15.75" customHeight="1" x14ac:dyDescent="0.2"/>
    <row r="5" spans="1:9" ht="15.75" customHeight="1" x14ac:dyDescent="0.2"/>
    <row r="6" spans="1:9" ht="17.25" customHeight="1" x14ac:dyDescent="0.25">
      <c r="A6" s="27" t="s">
        <v>66</v>
      </c>
      <c r="B6" s="27"/>
      <c r="C6" s="27"/>
      <c r="D6" s="27"/>
      <c r="E6" s="27"/>
      <c r="F6" s="27"/>
      <c r="G6" s="27"/>
      <c r="H6" s="27"/>
      <c r="I6" s="27"/>
    </row>
    <row r="7" spans="1:9" ht="15" customHeight="1" x14ac:dyDescent="0.2"/>
    <row r="8" spans="1:9" s="23" customFormat="1" ht="38.25" customHeight="1" x14ac:dyDescent="0.25">
      <c r="A8" s="28" t="s">
        <v>55</v>
      </c>
      <c r="B8" s="28"/>
      <c r="C8" s="28"/>
      <c r="D8" s="28"/>
      <c r="E8" s="28"/>
      <c r="F8" s="28"/>
      <c r="G8" s="28"/>
      <c r="H8" s="28"/>
      <c r="I8" s="28"/>
    </row>
    <row r="9" spans="1:9" ht="15" customHeight="1" x14ac:dyDescent="0.2"/>
    <row r="10" spans="1:9" ht="23.25" customHeight="1" x14ac:dyDescent="0.2">
      <c r="A10" s="29" t="s">
        <v>56</v>
      </c>
      <c r="B10" s="30" t="s">
        <v>57</v>
      </c>
      <c r="C10" s="31"/>
      <c r="D10" s="31"/>
      <c r="E10" s="31"/>
      <c r="F10" s="31"/>
      <c r="G10" s="32"/>
      <c r="H10" s="29" t="s">
        <v>1</v>
      </c>
      <c r="I10" s="29"/>
    </row>
    <row r="11" spans="1:9" ht="34.5" customHeight="1" x14ac:dyDescent="0.2">
      <c r="A11" s="29"/>
      <c r="B11" s="26" t="s">
        <v>58</v>
      </c>
      <c r="C11" s="26" t="s">
        <v>59</v>
      </c>
      <c r="D11" s="26" t="s">
        <v>60</v>
      </c>
      <c r="E11" s="26" t="s">
        <v>61</v>
      </c>
      <c r="F11" s="24" t="s">
        <v>62</v>
      </c>
      <c r="G11" s="24" t="s">
        <v>63</v>
      </c>
      <c r="H11" s="24" t="s">
        <v>64</v>
      </c>
      <c r="I11" s="24" t="s">
        <v>63</v>
      </c>
    </row>
    <row r="12" spans="1:9" s="14" customFormat="1" ht="1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</row>
    <row r="13" spans="1:9" s="13" customFormat="1" ht="15" customHeight="1" x14ac:dyDescent="0.25">
      <c r="A13" s="13" t="s">
        <v>2</v>
      </c>
      <c r="B13" s="33">
        <f t="shared" ref="B13:G13" si="0">SUM(B15,B21,B54)</f>
        <v>373448</v>
      </c>
      <c r="C13" s="33">
        <f t="shared" si="0"/>
        <v>391436</v>
      </c>
      <c r="D13" s="33">
        <f t="shared" si="0"/>
        <v>54</v>
      </c>
      <c r="E13" s="33">
        <f t="shared" si="0"/>
        <v>401422</v>
      </c>
      <c r="F13" s="33">
        <f t="shared" si="0"/>
        <v>764938</v>
      </c>
      <c r="G13" s="33">
        <f t="shared" si="0"/>
        <v>764938</v>
      </c>
      <c r="H13" s="34">
        <f>F13*100/E13</f>
        <v>190.55706961750974</v>
      </c>
      <c r="I13" s="34">
        <f>G13*100/E13</f>
        <v>190.55706961750974</v>
      </c>
    </row>
    <row r="14" spans="1:9" s="14" customFormat="1" ht="15" customHeight="1" x14ac:dyDescent="0.25">
      <c r="B14" s="33"/>
      <c r="C14" s="33"/>
      <c r="D14" s="33"/>
      <c r="E14" s="33"/>
      <c r="F14" s="33"/>
      <c r="G14" s="33"/>
      <c r="H14" s="33"/>
      <c r="I14" s="33"/>
    </row>
    <row r="15" spans="1:9" s="13" customFormat="1" ht="15" customHeight="1" x14ac:dyDescent="0.25">
      <c r="A15" s="13" t="s">
        <v>3</v>
      </c>
      <c r="B15" s="33">
        <f t="shared" ref="B15:G15" si="1">SUM(B16:B19)</f>
        <v>29455</v>
      </c>
      <c r="C15" s="33">
        <f t="shared" si="1"/>
        <v>37948</v>
      </c>
      <c r="D15" s="33">
        <f t="shared" si="1"/>
        <v>24</v>
      </c>
      <c r="E15" s="33">
        <f t="shared" si="1"/>
        <v>33610</v>
      </c>
      <c r="F15" s="33">
        <f t="shared" si="1"/>
        <v>67427</v>
      </c>
      <c r="G15" s="33">
        <f t="shared" si="1"/>
        <v>67427</v>
      </c>
      <c r="H15" s="34">
        <f>F15*100/E15</f>
        <v>200.61588812853319</v>
      </c>
      <c r="I15" s="34">
        <f>G15*100/E15</f>
        <v>200.61588812853319</v>
      </c>
    </row>
    <row r="16" spans="1:9" s="14" customFormat="1" ht="15" customHeight="1" x14ac:dyDescent="0.25">
      <c r="A16" s="14" t="s">
        <v>4</v>
      </c>
      <c r="B16" s="35">
        <v>10324</v>
      </c>
      <c r="C16" s="35">
        <v>11413</v>
      </c>
      <c r="D16" s="14">
        <v>0</v>
      </c>
      <c r="E16" s="35">
        <v>10150</v>
      </c>
      <c r="F16" s="35">
        <f>SUM(B16:D16)</f>
        <v>21737</v>
      </c>
      <c r="G16" s="35">
        <v>21737</v>
      </c>
      <c r="H16" s="35">
        <f>F16*100/E16</f>
        <v>214.1576354679803</v>
      </c>
      <c r="I16" s="35">
        <f>G16*100/E16</f>
        <v>214.1576354679803</v>
      </c>
    </row>
    <row r="17" spans="1:9" s="14" customFormat="1" ht="15" customHeight="1" x14ac:dyDescent="0.25">
      <c r="A17" s="14" t="s">
        <v>5</v>
      </c>
      <c r="B17" s="35">
        <v>7122</v>
      </c>
      <c r="C17" s="35">
        <v>8976</v>
      </c>
      <c r="D17" s="14">
        <v>0</v>
      </c>
      <c r="E17" s="35">
        <v>8000</v>
      </c>
      <c r="F17" s="35">
        <f>SUM(B17:D17)</f>
        <v>16098</v>
      </c>
      <c r="G17" s="35">
        <v>16098</v>
      </c>
      <c r="H17" s="35">
        <f>F17*100/E17</f>
        <v>201.22499999999999</v>
      </c>
      <c r="I17" s="35">
        <f>G17*100/E17</f>
        <v>201.22499999999999</v>
      </c>
    </row>
    <row r="18" spans="1:9" s="14" customFormat="1" ht="15" customHeight="1" x14ac:dyDescent="0.25">
      <c r="A18" s="14" t="s">
        <v>6</v>
      </c>
      <c r="B18" s="35">
        <v>8987</v>
      </c>
      <c r="C18" s="35">
        <v>13762</v>
      </c>
      <c r="D18" s="14">
        <v>24</v>
      </c>
      <c r="E18" s="35">
        <v>12436</v>
      </c>
      <c r="F18" s="35">
        <f>SUM(B18:D18)</f>
        <v>22773</v>
      </c>
      <c r="G18" s="35">
        <v>22773</v>
      </c>
      <c r="H18" s="35">
        <f>F18*100/E18</f>
        <v>183.12158250241234</v>
      </c>
      <c r="I18" s="35">
        <f>G18*100/E18</f>
        <v>183.12158250241234</v>
      </c>
    </row>
    <row r="19" spans="1:9" s="14" customFormat="1" ht="15" customHeight="1" x14ac:dyDescent="0.25">
      <c r="A19" s="14" t="s">
        <v>7</v>
      </c>
      <c r="B19" s="35">
        <v>3022</v>
      </c>
      <c r="C19" s="35">
        <v>3797</v>
      </c>
      <c r="D19" s="14">
        <v>0</v>
      </c>
      <c r="E19" s="35">
        <v>3024</v>
      </c>
      <c r="F19" s="35">
        <f>SUM(B19:D19)</f>
        <v>6819</v>
      </c>
      <c r="G19" s="35">
        <v>6819</v>
      </c>
      <c r="H19" s="35">
        <f>F19*100/E19</f>
        <v>225.49603174603175</v>
      </c>
      <c r="I19" s="35">
        <f>G19*100/E19</f>
        <v>225.49603174603175</v>
      </c>
    </row>
    <row r="20" spans="1:9" s="14" customFormat="1" ht="15" customHeight="1" x14ac:dyDescent="0.25">
      <c r="B20" s="36"/>
      <c r="C20" s="36"/>
      <c r="D20" s="36"/>
      <c r="E20" s="37"/>
      <c r="F20" s="38"/>
      <c r="G20" s="38"/>
      <c r="H20" s="39"/>
      <c r="I20" s="39"/>
    </row>
    <row r="21" spans="1:9" s="13" customFormat="1" ht="15" customHeight="1" x14ac:dyDescent="0.25">
      <c r="A21" s="13" t="s">
        <v>8</v>
      </c>
      <c r="B21" s="33">
        <f t="shared" ref="B21:G21" si="2">SUM(B22:B52)</f>
        <v>343973</v>
      </c>
      <c r="C21" s="33">
        <f t="shared" si="2"/>
        <v>353462</v>
      </c>
      <c r="D21" s="33">
        <f t="shared" si="2"/>
        <v>30</v>
      </c>
      <c r="E21" s="33">
        <f t="shared" si="2"/>
        <v>367812</v>
      </c>
      <c r="F21" s="33">
        <f t="shared" si="2"/>
        <v>697465</v>
      </c>
      <c r="G21" s="33">
        <f t="shared" si="2"/>
        <v>697465</v>
      </c>
      <c r="H21" s="34">
        <f>F21*100/E21</f>
        <v>189.62540645764685</v>
      </c>
      <c r="I21" s="34">
        <f>G21*100/E21</f>
        <v>189.62540645764685</v>
      </c>
    </row>
    <row r="22" spans="1:9" s="14" customFormat="1" ht="15" customHeight="1" x14ac:dyDescent="0.25">
      <c r="A22" s="14" t="s">
        <v>9</v>
      </c>
      <c r="B22" s="35">
        <v>6713</v>
      </c>
      <c r="C22" s="35">
        <v>7100</v>
      </c>
      <c r="D22" s="14">
        <v>0</v>
      </c>
      <c r="E22" s="35">
        <v>7100</v>
      </c>
      <c r="F22" s="35">
        <f t="shared" ref="F22:F52" si="3">SUM(B22:D22)</f>
        <v>13813</v>
      </c>
      <c r="G22" s="35">
        <v>13813</v>
      </c>
      <c r="H22" s="40">
        <f t="shared" ref="H22:H52" si="4">F22*100/E22</f>
        <v>194.54929577464787</v>
      </c>
      <c r="I22" s="40">
        <f t="shared" ref="I22:I52" si="5">G22*100/E22</f>
        <v>194.54929577464787</v>
      </c>
    </row>
    <row r="23" spans="1:9" s="14" customFormat="1" ht="15" customHeight="1" x14ac:dyDescent="0.25">
      <c r="A23" s="14" t="s">
        <v>10</v>
      </c>
      <c r="B23" s="35">
        <v>6410</v>
      </c>
      <c r="C23" s="35">
        <v>6277</v>
      </c>
      <c r="D23" s="14">
        <v>0</v>
      </c>
      <c r="E23" s="35">
        <v>6410</v>
      </c>
      <c r="F23" s="35">
        <f t="shared" si="3"/>
        <v>12687</v>
      </c>
      <c r="G23" s="35">
        <v>12687</v>
      </c>
      <c r="H23" s="40">
        <f t="shared" si="4"/>
        <v>197.92511700468017</v>
      </c>
      <c r="I23" s="40">
        <f t="shared" si="5"/>
        <v>197.92511700468017</v>
      </c>
    </row>
    <row r="24" spans="1:9" s="14" customFormat="1" ht="15" customHeight="1" x14ac:dyDescent="0.25">
      <c r="A24" s="14" t="s">
        <v>11</v>
      </c>
      <c r="B24" s="35">
        <v>4473</v>
      </c>
      <c r="C24" s="35">
        <v>4736</v>
      </c>
      <c r="D24" s="14">
        <v>0</v>
      </c>
      <c r="E24" s="35">
        <v>3790</v>
      </c>
      <c r="F24" s="35">
        <f t="shared" si="3"/>
        <v>9209</v>
      </c>
      <c r="G24" s="35">
        <v>9209</v>
      </c>
      <c r="H24" s="40">
        <f t="shared" si="4"/>
        <v>242.9815303430079</v>
      </c>
      <c r="I24" s="40">
        <f t="shared" si="5"/>
        <v>242.9815303430079</v>
      </c>
    </row>
    <row r="25" spans="1:9" s="14" customFormat="1" ht="15" customHeight="1" x14ac:dyDescent="0.25">
      <c r="A25" s="14" t="s">
        <v>12</v>
      </c>
      <c r="B25" s="35">
        <v>3673</v>
      </c>
      <c r="C25" s="35">
        <v>3693</v>
      </c>
      <c r="D25" s="14">
        <v>4</v>
      </c>
      <c r="E25" s="35">
        <v>3623</v>
      </c>
      <c r="F25" s="35">
        <f t="shared" si="3"/>
        <v>7370</v>
      </c>
      <c r="G25" s="35">
        <v>7370</v>
      </c>
      <c r="H25" s="40">
        <f t="shared" si="4"/>
        <v>203.42257797405466</v>
      </c>
      <c r="I25" s="40">
        <f t="shared" si="5"/>
        <v>203.42257797405466</v>
      </c>
    </row>
    <row r="26" spans="1:9" s="14" customFormat="1" ht="15" customHeight="1" x14ac:dyDescent="0.25">
      <c r="A26" s="14" t="s">
        <v>13</v>
      </c>
      <c r="B26" s="35">
        <v>10724</v>
      </c>
      <c r="C26" s="35">
        <v>11882</v>
      </c>
      <c r="D26" s="14">
        <v>0</v>
      </c>
      <c r="E26" s="35">
        <v>12022</v>
      </c>
      <c r="F26" s="35">
        <f t="shared" si="3"/>
        <v>22606</v>
      </c>
      <c r="G26" s="35">
        <v>22606</v>
      </c>
      <c r="H26" s="40">
        <f t="shared" si="4"/>
        <v>188.03859590750292</v>
      </c>
      <c r="I26" s="40">
        <f t="shared" si="5"/>
        <v>188.03859590750292</v>
      </c>
    </row>
    <row r="27" spans="1:9" s="14" customFormat="1" ht="15" customHeight="1" x14ac:dyDescent="0.25">
      <c r="A27" s="14" t="s">
        <v>14</v>
      </c>
      <c r="B27" s="35">
        <v>3191</v>
      </c>
      <c r="C27" s="35">
        <v>3213</v>
      </c>
      <c r="D27" s="14">
        <v>0</v>
      </c>
      <c r="E27" s="35">
        <v>3196</v>
      </c>
      <c r="F27" s="35">
        <f t="shared" si="3"/>
        <v>6404</v>
      </c>
      <c r="G27" s="35">
        <v>6404</v>
      </c>
      <c r="H27" s="40">
        <f t="shared" si="4"/>
        <v>200.37546933667085</v>
      </c>
      <c r="I27" s="40">
        <f t="shared" si="5"/>
        <v>200.37546933667085</v>
      </c>
    </row>
    <row r="28" spans="1:9" s="14" customFormat="1" ht="15" customHeight="1" x14ac:dyDescent="0.25">
      <c r="A28" s="14" t="s">
        <v>15</v>
      </c>
      <c r="B28" s="35">
        <v>11106</v>
      </c>
      <c r="C28" s="35">
        <v>8677</v>
      </c>
      <c r="D28" s="14">
        <v>26</v>
      </c>
      <c r="E28" s="35">
        <v>12528</v>
      </c>
      <c r="F28" s="35">
        <f t="shared" si="3"/>
        <v>19809</v>
      </c>
      <c r="G28" s="35">
        <v>19809</v>
      </c>
      <c r="H28" s="40">
        <f t="shared" si="4"/>
        <v>158.11781609195401</v>
      </c>
      <c r="I28" s="40">
        <f t="shared" si="5"/>
        <v>158.11781609195401</v>
      </c>
    </row>
    <row r="29" spans="1:9" s="14" customFormat="1" ht="15" customHeight="1" x14ac:dyDescent="0.25">
      <c r="A29" s="14" t="s">
        <v>16</v>
      </c>
      <c r="B29" s="35">
        <v>9777</v>
      </c>
      <c r="C29" s="35">
        <v>9733</v>
      </c>
      <c r="D29" s="14">
        <v>0</v>
      </c>
      <c r="E29" s="35">
        <v>10210</v>
      </c>
      <c r="F29" s="35">
        <f t="shared" si="3"/>
        <v>19510</v>
      </c>
      <c r="G29" s="35">
        <v>19510</v>
      </c>
      <c r="H29" s="40">
        <f t="shared" si="4"/>
        <v>191.0871694417238</v>
      </c>
      <c r="I29" s="40">
        <f t="shared" si="5"/>
        <v>191.0871694417238</v>
      </c>
    </row>
    <row r="30" spans="1:9" s="14" customFormat="1" ht="15" customHeight="1" x14ac:dyDescent="0.25">
      <c r="A30" s="14" t="s">
        <v>17</v>
      </c>
      <c r="B30" s="35">
        <v>12913</v>
      </c>
      <c r="C30" s="35">
        <v>12913</v>
      </c>
      <c r="D30" s="14">
        <v>0</v>
      </c>
      <c r="E30" s="35">
        <v>9000</v>
      </c>
      <c r="F30" s="35">
        <f t="shared" si="3"/>
        <v>25826</v>
      </c>
      <c r="G30" s="35">
        <v>25826</v>
      </c>
      <c r="H30" s="40">
        <f t="shared" si="4"/>
        <v>286.95555555555558</v>
      </c>
      <c r="I30" s="40">
        <f t="shared" si="5"/>
        <v>286.95555555555558</v>
      </c>
    </row>
    <row r="31" spans="1:9" s="14" customFormat="1" ht="15" customHeight="1" x14ac:dyDescent="0.25">
      <c r="A31" s="14" t="s">
        <v>18</v>
      </c>
      <c r="B31" s="35">
        <v>16365</v>
      </c>
      <c r="C31" s="35">
        <v>17719</v>
      </c>
      <c r="D31" s="14">
        <v>0</v>
      </c>
      <c r="E31" s="35">
        <v>17719</v>
      </c>
      <c r="F31" s="35">
        <f t="shared" si="3"/>
        <v>34084</v>
      </c>
      <c r="G31" s="35">
        <v>34084</v>
      </c>
      <c r="H31" s="40">
        <f t="shared" si="4"/>
        <v>192.35848524183081</v>
      </c>
      <c r="I31" s="40">
        <f t="shared" si="5"/>
        <v>192.35848524183081</v>
      </c>
    </row>
    <row r="32" spans="1:9" s="14" customFormat="1" ht="15" customHeight="1" x14ac:dyDescent="0.25">
      <c r="A32" s="14" t="s">
        <v>19</v>
      </c>
      <c r="B32" s="35">
        <v>24477</v>
      </c>
      <c r="C32" s="35">
        <v>24283</v>
      </c>
      <c r="D32" s="14">
        <v>0</v>
      </c>
      <c r="E32" s="35">
        <v>24370</v>
      </c>
      <c r="F32" s="35">
        <f t="shared" si="3"/>
        <v>48760</v>
      </c>
      <c r="G32" s="35">
        <v>48760</v>
      </c>
      <c r="H32" s="40">
        <f t="shared" si="4"/>
        <v>200.08206811653673</v>
      </c>
      <c r="I32" s="40">
        <f t="shared" si="5"/>
        <v>200.08206811653673</v>
      </c>
    </row>
    <row r="33" spans="1:9" s="14" customFormat="1" ht="15" customHeight="1" x14ac:dyDescent="0.25">
      <c r="A33" s="14" t="s">
        <v>20</v>
      </c>
      <c r="B33" s="35">
        <v>13434</v>
      </c>
      <c r="C33" s="35">
        <v>13109</v>
      </c>
      <c r="D33" s="14">
        <v>0</v>
      </c>
      <c r="E33" s="35">
        <v>13387</v>
      </c>
      <c r="F33" s="35">
        <f t="shared" si="3"/>
        <v>26543</v>
      </c>
      <c r="G33" s="35">
        <v>26543</v>
      </c>
      <c r="H33" s="40">
        <f t="shared" si="4"/>
        <v>198.27444535743632</v>
      </c>
      <c r="I33" s="40">
        <f t="shared" si="5"/>
        <v>198.27444535743632</v>
      </c>
    </row>
    <row r="34" spans="1:9" s="14" customFormat="1" ht="15" customHeight="1" x14ac:dyDescent="0.25">
      <c r="A34" s="14" t="s">
        <v>21</v>
      </c>
      <c r="B34" s="35">
        <v>36128</v>
      </c>
      <c r="C34" s="35">
        <v>48355</v>
      </c>
      <c r="D34" s="14">
        <v>0</v>
      </c>
      <c r="E34" s="35">
        <v>29288</v>
      </c>
      <c r="F34" s="35">
        <f t="shared" si="3"/>
        <v>84483</v>
      </c>
      <c r="G34" s="35">
        <v>84483</v>
      </c>
      <c r="H34" s="40">
        <f t="shared" si="4"/>
        <v>288.45602294455068</v>
      </c>
      <c r="I34" s="40">
        <f t="shared" si="5"/>
        <v>288.45602294455068</v>
      </c>
    </row>
    <row r="35" spans="1:9" s="14" customFormat="1" ht="15" customHeight="1" x14ac:dyDescent="0.25">
      <c r="A35" s="14" t="s">
        <v>22</v>
      </c>
      <c r="B35" s="35">
        <v>31888</v>
      </c>
      <c r="C35" s="35">
        <v>22956</v>
      </c>
      <c r="D35" s="14">
        <v>0</v>
      </c>
      <c r="E35" s="35">
        <v>41706</v>
      </c>
      <c r="F35" s="35">
        <f t="shared" si="3"/>
        <v>54844</v>
      </c>
      <c r="G35" s="35">
        <v>54844</v>
      </c>
      <c r="H35" s="40">
        <f t="shared" si="4"/>
        <v>131.50146261928739</v>
      </c>
      <c r="I35" s="40">
        <f t="shared" si="5"/>
        <v>131.50146261928739</v>
      </c>
    </row>
    <row r="36" spans="1:9" s="14" customFormat="1" ht="15" customHeight="1" x14ac:dyDescent="0.25">
      <c r="A36" s="14" t="s">
        <v>23</v>
      </c>
      <c r="B36" s="35">
        <v>18041</v>
      </c>
      <c r="C36" s="35">
        <v>15658</v>
      </c>
      <c r="D36" s="14">
        <v>0</v>
      </c>
      <c r="E36" s="35">
        <v>18642</v>
      </c>
      <c r="F36" s="35">
        <f t="shared" si="3"/>
        <v>33699</v>
      </c>
      <c r="G36" s="35">
        <v>33699</v>
      </c>
      <c r="H36" s="40">
        <f t="shared" si="4"/>
        <v>180.76923076923077</v>
      </c>
      <c r="I36" s="40">
        <f t="shared" si="5"/>
        <v>180.76923076923077</v>
      </c>
    </row>
    <row r="37" spans="1:9" s="14" customFormat="1" ht="15" customHeight="1" x14ac:dyDescent="0.25">
      <c r="A37" s="14" t="s">
        <v>24</v>
      </c>
      <c r="B37" s="35">
        <v>8415</v>
      </c>
      <c r="C37" s="35">
        <v>8286</v>
      </c>
      <c r="D37" s="14">
        <v>0</v>
      </c>
      <c r="E37" s="35">
        <v>8401</v>
      </c>
      <c r="F37" s="35">
        <f t="shared" si="3"/>
        <v>16701</v>
      </c>
      <c r="G37" s="35">
        <v>16701</v>
      </c>
      <c r="H37" s="40">
        <f t="shared" si="4"/>
        <v>198.79776217117009</v>
      </c>
      <c r="I37" s="40">
        <f t="shared" si="5"/>
        <v>198.79776217117009</v>
      </c>
    </row>
    <row r="38" spans="1:9" s="14" customFormat="1" ht="15" customHeight="1" x14ac:dyDescent="0.25">
      <c r="A38" s="14" t="s">
        <v>25</v>
      </c>
      <c r="B38" s="35">
        <v>8470</v>
      </c>
      <c r="C38" s="35">
        <v>8327</v>
      </c>
      <c r="D38" s="14">
        <v>0</v>
      </c>
      <c r="E38" s="35">
        <v>8385</v>
      </c>
      <c r="F38" s="35">
        <f t="shared" si="3"/>
        <v>16797</v>
      </c>
      <c r="G38" s="35">
        <v>16797</v>
      </c>
      <c r="H38" s="40">
        <f t="shared" si="4"/>
        <v>200.32200357781753</v>
      </c>
      <c r="I38" s="40">
        <f t="shared" si="5"/>
        <v>200.32200357781753</v>
      </c>
    </row>
    <row r="39" spans="1:9" s="14" customFormat="1" ht="15" customHeight="1" x14ac:dyDescent="0.25">
      <c r="A39" s="14" t="s">
        <v>26</v>
      </c>
      <c r="B39" s="35">
        <v>10725</v>
      </c>
      <c r="C39" s="35">
        <v>7600</v>
      </c>
      <c r="D39" s="14">
        <v>0</v>
      </c>
      <c r="E39" s="35">
        <v>9106</v>
      </c>
      <c r="F39" s="35">
        <f t="shared" si="3"/>
        <v>18325</v>
      </c>
      <c r="G39" s="35">
        <v>18325</v>
      </c>
      <c r="H39" s="40">
        <f t="shared" si="4"/>
        <v>201.24094003953437</v>
      </c>
      <c r="I39" s="40">
        <f t="shared" si="5"/>
        <v>201.24094003953437</v>
      </c>
    </row>
    <row r="40" spans="1:9" s="14" customFormat="1" ht="15" customHeight="1" x14ac:dyDescent="0.25">
      <c r="A40" s="14" t="s">
        <v>27</v>
      </c>
      <c r="B40" s="35">
        <v>7538</v>
      </c>
      <c r="C40" s="35">
        <v>9117</v>
      </c>
      <c r="D40" s="14">
        <v>0</v>
      </c>
      <c r="E40" s="35">
        <v>14970</v>
      </c>
      <c r="F40" s="35">
        <f t="shared" si="3"/>
        <v>16655</v>
      </c>
      <c r="G40" s="35">
        <v>16655</v>
      </c>
      <c r="H40" s="40">
        <f t="shared" si="4"/>
        <v>111.25584502338009</v>
      </c>
      <c r="I40" s="40">
        <f t="shared" si="5"/>
        <v>111.25584502338009</v>
      </c>
    </row>
    <row r="41" spans="1:9" s="14" customFormat="1" ht="15" customHeight="1" x14ac:dyDescent="0.25">
      <c r="A41" s="14" t="s">
        <v>28</v>
      </c>
      <c r="B41" s="35">
        <v>11122</v>
      </c>
      <c r="C41" s="35">
        <v>15120</v>
      </c>
      <c r="D41" s="14">
        <v>0</v>
      </c>
      <c r="E41" s="35">
        <v>14969</v>
      </c>
      <c r="F41" s="35">
        <f t="shared" si="3"/>
        <v>26242</v>
      </c>
      <c r="G41" s="35">
        <v>26242</v>
      </c>
      <c r="H41" s="40">
        <f t="shared" si="4"/>
        <v>175.30897187520875</v>
      </c>
      <c r="I41" s="40">
        <f t="shared" si="5"/>
        <v>175.30897187520875</v>
      </c>
    </row>
    <row r="42" spans="1:9" s="14" customFormat="1" ht="15" customHeight="1" x14ac:dyDescent="0.25">
      <c r="A42" s="14" t="s">
        <v>29</v>
      </c>
      <c r="B42" s="35">
        <v>1770</v>
      </c>
      <c r="C42" s="35">
        <v>1769</v>
      </c>
      <c r="D42" s="14">
        <v>0</v>
      </c>
      <c r="E42" s="35">
        <v>1770</v>
      </c>
      <c r="F42" s="35">
        <f t="shared" si="3"/>
        <v>3539</v>
      </c>
      <c r="G42" s="35">
        <v>3539</v>
      </c>
      <c r="H42" s="40">
        <f t="shared" si="4"/>
        <v>199.94350282485877</v>
      </c>
      <c r="I42" s="40">
        <f t="shared" si="5"/>
        <v>199.94350282485877</v>
      </c>
    </row>
    <row r="43" spans="1:9" s="14" customFormat="1" ht="15" customHeight="1" x14ac:dyDescent="0.25">
      <c r="A43" s="14" t="s">
        <v>30</v>
      </c>
      <c r="B43" s="35">
        <v>8556</v>
      </c>
      <c r="C43" s="35">
        <v>7903</v>
      </c>
      <c r="D43" s="14">
        <v>0</v>
      </c>
      <c r="E43" s="35">
        <v>8556</v>
      </c>
      <c r="F43" s="35">
        <f t="shared" si="3"/>
        <v>16459</v>
      </c>
      <c r="G43" s="35">
        <v>16459</v>
      </c>
      <c r="H43" s="40">
        <f t="shared" si="4"/>
        <v>192.36792893875642</v>
      </c>
      <c r="I43" s="40">
        <f t="shared" si="5"/>
        <v>192.36792893875642</v>
      </c>
    </row>
    <row r="44" spans="1:9" s="14" customFormat="1" ht="15" customHeight="1" x14ac:dyDescent="0.25">
      <c r="A44" s="14" t="s">
        <v>31</v>
      </c>
      <c r="B44" s="35">
        <v>11086</v>
      </c>
      <c r="C44" s="35">
        <v>11137</v>
      </c>
      <c r="D44" s="14">
        <v>0</v>
      </c>
      <c r="E44" s="35">
        <v>10976</v>
      </c>
      <c r="F44" s="35">
        <f t="shared" si="3"/>
        <v>22223</v>
      </c>
      <c r="G44" s="35">
        <v>22223</v>
      </c>
      <c r="H44" s="40">
        <f t="shared" si="4"/>
        <v>202.46902332361515</v>
      </c>
      <c r="I44" s="40">
        <f t="shared" si="5"/>
        <v>202.46902332361515</v>
      </c>
    </row>
    <row r="45" spans="1:9" s="14" customFormat="1" ht="15" customHeight="1" x14ac:dyDescent="0.25">
      <c r="A45" s="14" t="s">
        <v>32</v>
      </c>
      <c r="B45" s="35">
        <v>10599</v>
      </c>
      <c r="C45" s="35">
        <v>14540</v>
      </c>
      <c r="D45" s="14">
        <v>0</v>
      </c>
      <c r="E45" s="35">
        <v>17872</v>
      </c>
      <c r="F45" s="35">
        <f t="shared" si="3"/>
        <v>25139</v>
      </c>
      <c r="G45" s="35">
        <v>25139</v>
      </c>
      <c r="H45" s="40">
        <f t="shared" si="4"/>
        <v>140.66136974037602</v>
      </c>
      <c r="I45" s="40">
        <f t="shared" si="5"/>
        <v>140.66136974037602</v>
      </c>
    </row>
    <row r="46" spans="1:9" s="14" customFormat="1" ht="15" customHeight="1" x14ac:dyDescent="0.25">
      <c r="A46" s="14" t="s">
        <v>33</v>
      </c>
      <c r="B46" s="35">
        <v>6096</v>
      </c>
      <c r="C46" s="35">
        <v>7227</v>
      </c>
      <c r="D46" s="14">
        <v>0</v>
      </c>
      <c r="E46" s="35">
        <v>8350</v>
      </c>
      <c r="F46" s="35">
        <f t="shared" si="3"/>
        <v>13323</v>
      </c>
      <c r="G46" s="35">
        <v>13323</v>
      </c>
      <c r="H46" s="40">
        <f t="shared" si="4"/>
        <v>159.55688622754491</v>
      </c>
      <c r="I46" s="40">
        <f t="shared" si="5"/>
        <v>159.55688622754491</v>
      </c>
    </row>
    <row r="47" spans="1:9" s="14" customFormat="1" ht="15" customHeight="1" x14ac:dyDescent="0.25">
      <c r="A47" s="14" t="s">
        <v>34</v>
      </c>
      <c r="B47" s="35">
        <v>6005</v>
      </c>
      <c r="C47" s="35">
        <v>6747</v>
      </c>
      <c r="D47" s="14">
        <v>0</v>
      </c>
      <c r="E47" s="35">
        <v>6005</v>
      </c>
      <c r="F47" s="35">
        <f t="shared" si="3"/>
        <v>12752</v>
      </c>
      <c r="G47" s="35">
        <v>12752</v>
      </c>
      <c r="H47" s="40">
        <f t="shared" si="4"/>
        <v>212.35636969192339</v>
      </c>
      <c r="I47" s="40">
        <f t="shared" si="5"/>
        <v>212.35636969192339</v>
      </c>
    </row>
    <row r="48" spans="1:9" s="14" customFormat="1" ht="15" customHeight="1" x14ac:dyDescent="0.25">
      <c r="A48" s="14" t="s">
        <v>35</v>
      </c>
      <c r="B48" s="35">
        <v>12553</v>
      </c>
      <c r="C48" s="35">
        <v>12772</v>
      </c>
      <c r="D48" s="14">
        <v>0</v>
      </c>
      <c r="E48" s="35">
        <v>12466</v>
      </c>
      <c r="F48" s="35">
        <f t="shared" si="3"/>
        <v>25325</v>
      </c>
      <c r="G48" s="35">
        <v>25325</v>
      </c>
      <c r="H48" s="40">
        <f t="shared" si="4"/>
        <v>203.15257500401091</v>
      </c>
      <c r="I48" s="40">
        <f t="shared" si="5"/>
        <v>203.15257500401091</v>
      </c>
    </row>
    <row r="49" spans="1:10" s="14" customFormat="1" ht="15" customHeight="1" x14ac:dyDescent="0.25">
      <c r="A49" s="14" t="s">
        <v>36</v>
      </c>
      <c r="B49" s="35">
        <v>4012</v>
      </c>
      <c r="C49" s="35">
        <v>5068</v>
      </c>
      <c r="D49" s="14">
        <v>0</v>
      </c>
      <c r="E49" s="35">
        <v>5030</v>
      </c>
      <c r="F49" s="35">
        <f t="shared" si="3"/>
        <v>9080</v>
      </c>
      <c r="G49" s="35">
        <v>9080</v>
      </c>
      <c r="H49" s="40">
        <f t="shared" si="4"/>
        <v>180.51689860834989</v>
      </c>
      <c r="I49" s="40">
        <f t="shared" si="5"/>
        <v>180.51689860834989</v>
      </c>
    </row>
    <row r="50" spans="1:10" s="14" customFormat="1" ht="15" customHeight="1" x14ac:dyDescent="0.25">
      <c r="A50" s="14" t="s">
        <v>37</v>
      </c>
      <c r="B50" s="35">
        <v>13343</v>
      </c>
      <c r="C50" s="35">
        <v>13649</v>
      </c>
      <c r="D50" s="14">
        <v>0</v>
      </c>
      <c r="E50" s="35">
        <v>13630</v>
      </c>
      <c r="F50" s="35">
        <f t="shared" si="3"/>
        <v>26992</v>
      </c>
      <c r="G50" s="35">
        <v>26992</v>
      </c>
      <c r="H50" s="40">
        <f t="shared" si="4"/>
        <v>198.03374908290536</v>
      </c>
      <c r="I50" s="40">
        <f t="shared" si="5"/>
        <v>198.03374908290536</v>
      </c>
    </row>
    <row r="51" spans="1:10" s="14" customFormat="1" ht="15" customHeight="1" x14ac:dyDescent="0.25">
      <c r="A51" s="14" t="s">
        <v>38</v>
      </c>
      <c r="B51" s="35">
        <v>5585</v>
      </c>
      <c r="C51" s="35">
        <v>5543</v>
      </c>
      <c r="D51" s="14">
        <v>0</v>
      </c>
      <c r="E51" s="35">
        <v>6062</v>
      </c>
      <c r="F51" s="35">
        <f t="shared" si="3"/>
        <v>11128</v>
      </c>
      <c r="G51" s="35">
        <v>11128</v>
      </c>
      <c r="H51" s="40">
        <f t="shared" si="4"/>
        <v>183.56977895084131</v>
      </c>
      <c r="I51" s="40">
        <f t="shared" si="5"/>
        <v>183.56977895084131</v>
      </c>
    </row>
    <row r="52" spans="1:10" s="21" customFormat="1" ht="15" customHeight="1" x14ac:dyDescent="0.25">
      <c r="A52" s="14" t="s">
        <v>39</v>
      </c>
      <c r="B52" s="35">
        <v>8785</v>
      </c>
      <c r="C52" s="35">
        <v>8353</v>
      </c>
      <c r="D52" s="14">
        <v>0</v>
      </c>
      <c r="E52" s="35">
        <v>8273</v>
      </c>
      <c r="F52" s="35">
        <f t="shared" si="3"/>
        <v>17138</v>
      </c>
      <c r="G52" s="35">
        <v>17138</v>
      </c>
      <c r="H52" s="40">
        <f t="shared" si="4"/>
        <v>207.15580805028407</v>
      </c>
      <c r="I52" s="40">
        <f t="shared" si="5"/>
        <v>207.15580805028407</v>
      </c>
    </row>
    <row r="53" spans="1:10" s="21" customFormat="1" ht="15" customHeight="1" x14ac:dyDescent="0.25">
      <c r="A53" s="14"/>
      <c r="B53" s="41"/>
      <c r="C53" s="41"/>
      <c r="D53" s="41"/>
      <c r="E53" s="42"/>
      <c r="F53" s="43"/>
      <c r="G53" s="43"/>
      <c r="H53" s="44"/>
      <c r="I53" s="44"/>
    </row>
    <row r="54" spans="1:10" s="21" customFormat="1" ht="15" customHeight="1" x14ac:dyDescent="0.25">
      <c r="A54" s="13" t="s">
        <v>40</v>
      </c>
      <c r="B54" s="45">
        <f t="shared" ref="B54:G54" si="6">SUM(B55:B68)</f>
        <v>20</v>
      </c>
      <c r="C54" s="45">
        <f t="shared" si="6"/>
        <v>26</v>
      </c>
      <c r="D54" s="45">
        <f t="shared" si="6"/>
        <v>0</v>
      </c>
      <c r="E54" s="46">
        <f t="shared" si="6"/>
        <v>0</v>
      </c>
      <c r="F54" s="46">
        <f t="shared" si="6"/>
        <v>46</v>
      </c>
      <c r="G54" s="46">
        <f t="shared" si="6"/>
        <v>46</v>
      </c>
      <c r="H54" s="33">
        <f>IF(E54="",0,F54*100/E54)</f>
        <v>0</v>
      </c>
      <c r="I54" s="33">
        <f>IF(E54="",0,G54*100/E54)</f>
        <v>0</v>
      </c>
      <c r="J54" s="22"/>
    </row>
    <row r="55" spans="1:10" s="21" customFormat="1" ht="15" customHeight="1" x14ac:dyDescent="0.25">
      <c r="A55" s="14" t="s">
        <v>41</v>
      </c>
      <c r="B55" s="14">
        <v>0</v>
      </c>
      <c r="C55" s="14">
        <v>0</v>
      </c>
      <c r="D55" s="14">
        <v>0</v>
      </c>
      <c r="E55" s="14">
        <v>0</v>
      </c>
      <c r="F55" s="47">
        <f t="shared" ref="F55:F68" si="7">SUM(B55:E55)</f>
        <v>0</v>
      </c>
      <c r="G55" s="14">
        <v>0</v>
      </c>
      <c r="H55" s="35">
        <f t="shared" ref="H55:H68" si="8">IF(E55="",0,F55*100/E55)</f>
        <v>0</v>
      </c>
      <c r="I55" s="35">
        <f t="shared" ref="I55:I68" si="9">IF(E55="",0,G55*100/E55)</f>
        <v>0</v>
      </c>
    </row>
    <row r="56" spans="1:10" s="21" customFormat="1" ht="15" customHeight="1" x14ac:dyDescent="0.25">
      <c r="A56" s="14" t="s">
        <v>42</v>
      </c>
      <c r="B56" s="14">
        <v>0</v>
      </c>
      <c r="C56" s="14">
        <v>0</v>
      </c>
      <c r="D56" s="14">
        <v>0</v>
      </c>
      <c r="E56" s="14">
        <v>0</v>
      </c>
      <c r="F56" s="47">
        <f t="shared" si="7"/>
        <v>0</v>
      </c>
      <c r="G56" s="14">
        <v>0</v>
      </c>
      <c r="H56" s="35">
        <f t="shared" si="8"/>
        <v>0</v>
      </c>
      <c r="I56" s="35">
        <f t="shared" si="9"/>
        <v>0</v>
      </c>
    </row>
    <row r="57" spans="1:10" s="21" customFormat="1" ht="15" customHeight="1" x14ac:dyDescent="0.25">
      <c r="A57" s="14" t="s">
        <v>43</v>
      </c>
      <c r="B57" s="14">
        <v>0</v>
      </c>
      <c r="C57" s="14">
        <v>0</v>
      </c>
      <c r="D57" s="14">
        <v>0</v>
      </c>
      <c r="E57" s="14">
        <v>0</v>
      </c>
      <c r="F57" s="47">
        <f t="shared" si="7"/>
        <v>0</v>
      </c>
      <c r="G57" s="14">
        <v>0</v>
      </c>
      <c r="H57" s="35">
        <f t="shared" si="8"/>
        <v>0</v>
      </c>
      <c r="I57" s="35">
        <f t="shared" si="9"/>
        <v>0</v>
      </c>
    </row>
    <row r="58" spans="1:10" s="21" customFormat="1" ht="15" customHeight="1" x14ac:dyDescent="0.25">
      <c r="A58" s="14" t="s">
        <v>44</v>
      </c>
      <c r="B58" s="14">
        <v>0</v>
      </c>
      <c r="C58" s="14">
        <v>0</v>
      </c>
      <c r="D58" s="14">
        <v>0</v>
      </c>
      <c r="E58" s="14">
        <v>0</v>
      </c>
      <c r="F58" s="47">
        <f t="shared" si="7"/>
        <v>0</v>
      </c>
      <c r="G58" s="14">
        <v>0</v>
      </c>
      <c r="H58" s="35">
        <f t="shared" si="8"/>
        <v>0</v>
      </c>
      <c r="I58" s="35">
        <f t="shared" si="9"/>
        <v>0</v>
      </c>
    </row>
    <row r="59" spans="1:10" s="21" customFormat="1" ht="15" customHeight="1" x14ac:dyDescent="0.25">
      <c r="A59" s="14" t="s">
        <v>45</v>
      </c>
      <c r="B59" s="14">
        <v>0</v>
      </c>
      <c r="C59" s="14">
        <v>0</v>
      </c>
      <c r="D59" s="14">
        <v>0</v>
      </c>
      <c r="E59" s="14">
        <v>0</v>
      </c>
      <c r="F59" s="47">
        <f t="shared" si="7"/>
        <v>0</v>
      </c>
      <c r="G59" s="14">
        <v>0</v>
      </c>
      <c r="H59" s="35">
        <f t="shared" si="8"/>
        <v>0</v>
      </c>
      <c r="I59" s="35">
        <f t="shared" si="9"/>
        <v>0</v>
      </c>
    </row>
    <row r="60" spans="1:10" s="21" customFormat="1" ht="15" customHeight="1" x14ac:dyDescent="0.25">
      <c r="A60" s="14" t="s">
        <v>46</v>
      </c>
      <c r="B60" s="14">
        <v>0</v>
      </c>
      <c r="C60" s="14">
        <v>0</v>
      </c>
      <c r="D60" s="14">
        <v>0</v>
      </c>
      <c r="E60" s="14">
        <v>0</v>
      </c>
      <c r="F60" s="47">
        <f t="shared" si="7"/>
        <v>0</v>
      </c>
      <c r="G60" s="14">
        <v>0</v>
      </c>
      <c r="H60" s="35">
        <f t="shared" si="8"/>
        <v>0</v>
      </c>
      <c r="I60" s="35">
        <f t="shared" si="9"/>
        <v>0</v>
      </c>
    </row>
    <row r="61" spans="1:10" s="21" customFormat="1" ht="15" customHeight="1" x14ac:dyDescent="0.25">
      <c r="A61" s="14" t="s">
        <v>47</v>
      </c>
      <c r="B61" s="14">
        <v>0</v>
      </c>
      <c r="C61" s="14">
        <v>0</v>
      </c>
      <c r="D61" s="14">
        <v>0</v>
      </c>
      <c r="E61" s="14">
        <v>0</v>
      </c>
      <c r="F61" s="47">
        <f t="shared" si="7"/>
        <v>0</v>
      </c>
      <c r="G61" s="14">
        <v>0</v>
      </c>
      <c r="H61" s="35">
        <f t="shared" si="8"/>
        <v>0</v>
      </c>
      <c r="I61" s="35">
        <f t="shared" si="9"/>
        <v>0</v>
      </c>
    </row>
    <row r="62" spans="1:10" s="21" customFormat="1" ht="15" customHeight="1" x14ac:dyDescent="0.25">
      <c r="A62" s="14" t="s">
        <v>48</v>
      </c>
      <c r="B62" s="14">
        <v>0</v>
      </c>
      <c r="C62" s="14">
        <v>0</v>
      </c>
      <c r="D62" s="14">
        <v>0</v>
      </c>
      <c r="E62" s="14">
        <v>0</v>
      </c>
      <c r="F62" s="47">
        <f t="shared" si="7"/>
        <v>0</v>
      </c>
      <c r="G62" s="14">
        <v>0</v>
      </c>
      <c r="H62" s="35">
        <f t="shared" si="8"/>
        <v>0</v>
      </c>
      <c r="I62" s="35">
        <f t="shared" si="9"/>
        <v>0</v>
      </c>
    </row>
    <row r="63" spans="1:10" s="21" customFormat="1" ht="15" customHeight="1" x14ac:dyDescent="0.25">
      <c r="A63" s="14" t="s">
        <v>49</v>
      </c>
      <c r="B63" s="14">
        <v>0</v>
      </c>
      <c r="C63" s="14">
        <v>0</v>
      </c>
      <c r="D63" s="14">
        <v>0</v>
      </c>
      <c r="E63" s="14">
        <v>0</v>
      </c>
      <c r="F63" s="47">
        <f t="shared" si="7"/>
        <v>0</v>
      </c>
      <c r="G63" s="14">
        <v>0</v>
      </c>
      <c r="H63" s="35">
        <f t="shared" si="8"/>
        <v>0</v>
      </c>
      <c r="I63" s="35">
        <f t="shared" si="9"/>
        <v>0</v>
      </c>
    </row>
    <row r="64" spans="1:10" s="21" customFormat="1" ht="15" customHeight="1" x14ac:dyDescent="0.25">
      <c r="A64" s="18" t="s">
        <v>50</v>
      </c>
      <c r="B64" s="14">
        <v>20</v>
      </c>
      <c r="C64" s="14">
        <v>26</v>
      </c>
      <c r="D64" s="14">
        <v>0</v>
      </c>
      <c r="E64" s="14">
        <v>0</v>
      </c>
      <c r="F64" s="47">
        <f t="shared" si="7"/>
        <v>46</v>
      </c>
      <c r="G64" s="14">
        <v>46</v>
      </c>
      <c r="H64" s="35">
        <f t="shared" si="8"/>
        <v>0</v>
      </c>
      <c r="I64" s="35">
        <f t="shared" si="9"/>
        <v>0</v>
      </c>
    </row>
    <row r="65" spans="1:9" s="21" customFormat="1" ht="15" customHeight="1" x14ac:dyDescent="0.25">
      <c r="A65" s="18" t="s">
        <v>51</v>
      </c>
      <c r="B65" s="14">
        <v>0</v>
      </c>
      <c r="C65" s="14">
        <v>0</v>
      </c>
      <c r="D65" s="14">
        <v>0</v>
      </c>
      <c r="E65" s="14">
        <v>0</v>
      </c>
      <c r="F65" s="47">
        <f t="shared" si="7"/>
        <v>0</v>
      </c>
      <c r="G65" s="14">
        <v>0</v>
      </c>
      <c r="H65" s="35">
        <f t="shared" si="8"/>
        <v>0</v>
      </c>
      <c r="I65" s="35">
        <f t="shared" si="9"/>
        <v>0</v>
      </c>
    </row>
    <row r="66" spans="1:9" s="21" customFormat="1" ht="15" customHeight="1" x14ac:dyDescent="0.25">
      <c r="A66" s="15" t="s">
        <v>52</v>
      </c>
      <c r="B66" s="14">
        <v>0</v>
      </c>
      <c r="C66" s="14">
        <v>0</v>
      </c>
      <c r="D66" s="14">
        <v>0</v>
      </c>
      <c r="E66" s="14">
        <v>0</v>
      </c>
      <c r="F66" s="47">
        <f t="shared" si="7"/>
        <v>0</v>
      </c>
      <c r="G66" s="14">
        <v>0</v>
      </c>
      <c r="H66" s="35">
        <f t="shared" si="8"/>
        <v>0</v>
      </c>
      <c r="I66" s="35">
        <f t="shared" si="9"/>
        <v>0</v>
      </c>
    </row>
    <row r="67" spans="1:9" s="21" customFormat="1" ht="15" customHeight="1" x14ac:dyDescent="0.25">
      <c r="A67" s="15" t="s">
        <v>53</v>
      </c>
      <c r="B67" s="14">
        <v>0</v>
      </c>
      <c r="C67" s="14">
        <v>0</v>
      </c>
      <c r="D67" s="14">
        <v>0</v>
      </c>
      <c r="E67" s="14">
        <v>0</v>
      </c>
      <c r="F67" s="47">
        <f t="shared" si="7"/>
        <v>0</v>
      </c>
      <c r="G67" s="14">
        <v>0</v>
      </c>
      <c r="H67" s="35">
        <f t="shared" si="8"/>
        <v>0</v>
      </c>
      <c r="I67" s="35">
        <f t="shared" si="9"/>
        <v>0</v>
      </c>
    </row>
    <row r="68" spans="1:9" s="21" customFormat="1" ht="15" customHeight="1" x14ac:dyDescent="0.25">
      <c r="A68" s="16" t="s">
        <v>54</v>
      </c>
      <c r="B68" s="48">
        <v>0</v>
      </c>
      <c r="C68" s="48">
        <v>0</v>
      </c>
      <c r="D68" s="48">
        <v>0</v>
      </c>
      <c r="E68" s="48">
        <v>0</v>
      </c>
      <c r="F68" s="49">
        <f t="shared" si="7"/>
        <v>0</v>
      </c>
      <c r="G68" s="48">
        <v>0</v>
      </c>
      <c r="H68" s="50">
        <f t="shared" si="8"/>
        <v>0</v>
      </c>
      <c r="I68" s="50">
        <f t="shared" si="9"/>
        <v>0</v>
      </c>
    </row>
    <row r="69" spans="1:9" s="3" customFormat="1" ht="13.5" customHeight="1" x14ac:dyDescent="0.2">
      <c r="A69" s="25" t="s">
        <v>65</v>
      </c>
      <c r="B69" s="17"/>
      <c r="C69" s="5"/>
      <c r="D69" s="5"/>
      <c r="E69" s="6"/>
      <c r="F69" s="7"/>
      <c r="G69" s="4"/>
      <c r="H69" s="8"/>
      <c r="I69" s="8"/>
    </row>
    <row r="70" spans="1:9" x14ac:dyDescent="0.2">
      <c r="A70" s="1"/>
      <c r="G70" s="9"/>
      <c r="H70" s="1"/>
    </row>
    <row r="71" spans="1:9" x14ac:dyDescent="0.2">
      <c r="G71" s="9"/>
      <c r="H71" s="1"/>
    </row>
    <row r="72" spans="1:9" x14ac:dyDescent="0.2">
      <c r="H72" s="1"/>
    </row>
    <row r="73" spans="1:9" x14ac:dyDescent="0.2">
      <c r="H73" s="1"/>
    </row>
    <row r="74" spans="1:9" ht="12.75" customHeight="1" x14ac:dyDescent="0.2">
      <c r="G74" s="1"/>
    </row>
    <row r="75" spans="1:9" x14ac:dyDescent="0.2">
      <c r="G75" s="1"/>
    </row>
    <row r="76" spans="1:9" x14ac:dyDescent="0.2">
      <c r="B76" s="11"/>
      <c r="C76" s="11"/>
      <c r="E76" s="11"/>
      <c r="F76" s="11"/>
      <c r="G76" s="12"/>
    </row>
    <row r="77" spans="1:9" x14ac:dyDescent="0.2">
      <c r="G77" s="1"/>
    </row>
    <row r="78" spans="1:9" x14ac:dyDescent="0.2">
      <c r="B78" s="11"/>
      <c r="C78" s="11"/>
      <c r="E78" s="11"/>
      <c r="F78" s="11"/>
      <c r="G78" s="12"/>
    </row>
    <row r="79" spans="1:9" x14ac:dyDescent="0.2">
      <c r="G79" s="1"/>
    </row>
    <row r="80" spans="1:9" x14ac:dyDescent="0.2">
      <c r="B80" s="11"/>
      <c r="C80" s="11"/>
      <c r="E80" s="11"/>
      <c r="F80" s="11"/>
      <c r="G80" s="12"/>
    </row>
    <row r="81" spans="2:7" x14ac:dyDescent="0.2">
      <c r="B81" s="11"/>
      <c r="C81" s="11"/>
      <c r="E81" s="11"/>
      <c r="F81" s="11"/>
      <c r="G81" s="12"/>
    </row>
    <row r="82" spans="2:7" x14ac:dyDescent="0.2">
      <c r="B82" s="11"/>
      <c r="C82" s="11"/>
      <c r="E82" s="11"/>
      <c r="F82" s="11"/>
      <c r="G82" s="12"/>
    </row>
    <row r="83" spans="2:7" x14ac:dyDescent="0.2">
      <c r="B83" s="11"/>
      <c r="C83" s="11"/>
      <c r="E83" s="11"/>
      <c r="F83" s="11"/>
      <c r="G83" s="12"/>
    </row>
    <row r="84" spans="2:7" x14ac:dyDescent="0.2">
      <c r="G84" s="1"/>
    </row>
    <row r="85" spans="2:7" x14ac:dyDescent="0.2">
      <c r="B85" s="11"/>
      <c r="C85" s="11"/>
      <c r="E85" s="11"/>
      <c r="F85" s="11"/>
      <c r="G85" s="12"/>
    </row>
    <row r="86" spans="2:7" x14ac:dyDescent="0.2">
      <c r="G86" s="1"/>
    </row>
    <row r="87" spans="2:7" x14ac:dyDescent="0.2">
      <c r="B87" s="11"/>
      <c r="C87" s="11"/>
      <c r="E87" s="11"/>
      <c r="F87" s="11"/>
      <c r="G87" s="12"/>
    </row>
    <row r="88" spans="2:7" x14ac:dyDescent="0.2">
      <c r="B88" s="11"/>
      <c r="C88" s="11"/>
      <c r="E88" s="11"/>
      <c r="F88" s="11"/>
      <c r="G88" s="12"/>
    </row>
    <row r="89" spans="2:7" x14ac:dyDescent="0.2">
      <c r="B89" s="11"/>
      <c r="C89" s="11"/>
      <c r="E89" s="11"/>
      <c r="F89" s="11"/>
      <c r="G89" s="12"/>
    </row>
    <row r="90" spans="2:7" x14ac:dyDescent="0.2">
      <c r="B90" s="11"/>
      <c r="C90" s="11"/>
      <c r="E90" s="11"/>
      <c r="F90" s="11"/>
      <c r="G90" s="12"/>
    </row>
    <row r="91" spans="2:7" x14ac:dyDescent="0.2">
      <c r="B91" s="11"/>
      <c r="C91" s="11"/>
      <c r="E91" s="11"/>
      <c r="F91" s="11"/>
      <c r="G91" s="12"/>
    </row>
    <row r="92" spans="2:7" x14ac:dyDescent="0.2">
      <c r="B92" s="11"/>
      <c r="C92" s="11"/>
      <c r="E92" s="11"/>
      <c r="F92" s="11"/>
      <c r="G92" s="12"/>
    </row>
    <row r="93" spans="2:7" x14ac:dyDescent="0.2">
      <c r="B93" s="11"/>
      <c r="C93" s="11"/>
      <c r="E93" s="11"/>
      <c r="F93" s="11"/>
      <c r="G93" s="12"/>
    </row>
    <row r="94" spans="2:7" x14ac:dyDescent="0.2">
      <c r="B94" s="11"/>
      <c r="C94" s="11"/>
      <c r="E94" s="11"/>
      <c r="F94" s="11"/>
      <c r="G94" s="12"/>
    </row>
    <row r="95" spans="2:7" x14ac:dyDescent="0.2">
      <c r="B95" s="11"/>
      <c r="C95" s="11"/>
      <c r="E95" s="11"/>
      <c r="F95" s="11"/>
      <c r="G95" s="12"/>
    </row>
    <row r="96" spans="2:7" x14ac:dyDescent="0.2">
      <c r="B96" s="11"/>
      <c r="C96" s="11"/>
      <c r="E96" s="11"/>
      <c r="F96" s="11"/>
      <c r="G96" s="12"/>
    </row>
    <row r="97" spans="2:7" x14ac:dyDescent="0.2">
      <c r="B97" s="11"/>
      <c r="C97" s="11"/>
      <c r="E97" s="11"/>
      <c r="F97" s="11"/>
      <c r="G97" s="12"/>
    </row>
    <row r="98" spans="2:7" x14ac:dyDescent="0.2">
      <c r="B98" s="11"/>
      <c r="C98" s="11"/>
      <c r="E98" s="11"/>
      <c r="F98" s="11"/>
      <c r="G98" s="12"/>
    </row>
    <row r="99" spans="2:7" x14ac:dyDescent="0.2">
      <c r="B99" s="11"/>
      <c r="C99" s="11"/>
      <c r="E99" s="11"/>
      <c r="F99" s="11"/>
      <c r="G99" s="12"/>
    </row>
    <row r="100" spans="2:7" x14ac:dyDescent="0.2">
      <c r="B100" s="11"/>
      <c r="C100" s="11"/>
      <c r="E100" s="11"/>
      <c r="F100" s="11"/>
      <c r="G100" s="12"/>
    </row>
    <row r="101" spans="2:7" x14ac:dyDescent="0.2">
      <c r="B101" s="11"/>
      <c r="C101" s="11"/>
      <c r="E101" s="11"/>
      <c r="F101" s="11"/>
      <c r="G101" s="12"/>
    </row>
    <row r="102" spans="2:7" x14ac:dyDescent="0.2">
      <c r="B102" s="11"/>
      <c r="C102" s="11"/>
      <c r="E102" s="11"/>
      <c r="F102" s="11"/>
      <c r="G102" s="12"/>
    </row>
    <row r="103" spans="2:7" x14ac:dyDescent="0.2">
      <c r="B103" s="11"/>
      <c r="C103" s="11"/>
      <c r="E103" s="11"/>
      <c r="F103" s="11"/>
      <c r="G103" s="12"/>
    </row>
    <row r="104" spans="2:7" x14ac:dyDescent="0.2">
      <c r="B104" s="11"/>
      <c r="C104" s="11"/>
      <c r="E104" s="11"/>
      <c r="F104" s="11"/>
      <c r="G104" s="12"/>
    </row>
    <row r="105" spans="2:7" x14ac:dyDescent="0.2">
      <c r="B105" s="11"/>
      <c r="C105" s="11"/>
      <c r="E105" s="11"/>
      <c r="F105" s="11"/>
      <c r="G105" s="12"/>
    </row>
    <row r="106" spans="2:7" x14ac:dyDescent="0.2">
      <c r="B106" s="11"/>
      <c r="C106" s="11"/>
      <c r="E106" s="11"/>
      <c r="F106" s="11"/>
      <c r="G106" s="12"/>
    </row>
    <row r="107" spans="2:7" x14ac:dyDescent="0.2">
      <c r="B107" s="11"/>
      <c r="C107" s="11"/>
      <c r="E107" s="11"/>
      <c r="F107" s="11"/>
      <c r="G107" s="12"/>
    </row>
    <row r="108" spans="2:7" x14ac:dyDescent="0.2">
      <c r="B108" s="11"/>
      <c r="C108" s="11"/>
      <c r="E108" s="11"/>
      <c r="F108" s="11"/>
      <c r="G108" s="12"/>
    </row>
    <row r="109" spans="2:7" x14ac:dyDescent="0.2">
      <c r="B109" s="11"/>
      <c r="C109" s="11"/>
      <c r="E109" s="11"/>
      <c r="F109" s="11"/>
      <c r="G109" s="12"/>
    </row>
    <row r="110" spans="2:7" x14ac:dyDescent="0.2">
      <c r="B110" s="11"/>
      <c r="C110" s="11"/>
      <c r="E110" s="11"/>
      <c r="F110" s="11"/>
      <c r="G110" s="12"/>
    </row>
    <row r="111" spans="2:7" x14ac:dyDescent="0.2">
      <c r="B111" s="11"/>
      <c r="C111" s="11"/>
      <c r="E111" s="11"/>
      <c r="F111" s="11"/>
      <c r="G111" s="12"/>
    </row>
    <row r="112" spans="2:7" x14ac:dyDescent="0.2">
      <c r="B112" s="11"/>
      <c r="C112" s="11"/>
      <c r="E112" s="11"/>
      <c r="F112" s="11"/>
      <c r="G112" s="12"/>
    </row>
    <row r="113" spans="2:7" x14ac:dyDescent="0.2">
      <c r="B113" s="11"/>
      <c r="C113" s="11"/>
      <c r="E113" s="11"/>
      <c r="F113" s="11"/>
      <c r="G113" s="12"/>
    </row>
    <row r="114" spans="2:7" x14ac:dyDescent="0.2">
      <c r="B114" s="11"/>
      <c r="C114" s="11"/>
      <c r="E114" s="11"/>
      <c r="F114" s="11"/>
      <c r="G114" s="12"/>
    </row>
    <row r="115" spans="2:7" x14ac:dyDescent="0.2">
      <c r="B115" s="11"/>
      <c r="C115" s="11"/>
      <c r="E115" s="11"/>
      <c r="F115" s="11"/>
      <c r="G115" s="12"/>
    </row>
    <row r="116" spans="2:7" x14ac:dyDescent="0.2">
      <c r="B116" s="11"/>
      <c r="C116" s="11"/>
      <c r="E116" s="11"/>
      <c r="F116" s="11"/>
      <c r="G116" s="11"/>
    </row>
    <row r="117" spans="2:7" x14ac:dyDescent="0.2">
      <c r="B117" s="11"/>
      <c r="C117" s="11"/>
      <c r="E117" s="11"/>
      <c r="F117" s="11"/>
      <c r="G117" s="11"/>
    </row>
    <row r="119" spans="2:7" x14ac:dyDescent="0.2">
      <c r="B119" s="11"/>
      <c r="C119" s="11"/>
      <c r="F119" s="11"/>
      <c r="G119" s="11"/>
    </row>
    <row r="126" spans="2:7" x14ac:dyDescent="0.2">
      <c r="F126" s="11"/>
      <c r="G126" s="11"/>
    </row>
    <row r="129" spans="8:8" x14ac:dyDescent="0.2">
      <c r="H129" s="1"/>
    </row>
    <row r="130" spans="8:8" x14ac:dyDescent="0.2">
      <c r="H130" s="1"/>
    </row>
    <row r="131" spans="8:8" x14ac:dyDescent="0.2">
      <c r="H131" s="1"/>
    </row>
    <row r="132" spans="8:8" x14ac:dyDescent="0.2">
      <c r="H132" s="1"/>
    </row>
    <row r="133" spans="8:8" x14ac:dyDescent="0.2">
      <c r="H133" s="1"/>
    </row>
    <row r="134" spans="8:8" x14ac:dyDescent="0.2">
      <c r="H134" s="1"/>
    </row>
    <row r="135" spans="8:8" x14ac:dyDescent="0.2">
      <c r="H135" s="1"/>
    </row>
    <row r="136" spans="8:8" x14ac:dyDescent="0.2">
      <c r="H136" s="1"/>
    </row>
    <row r="137" spans="8:8" x14ac:dyDescent="0.2">
      <c r="H137" s="1" t="s">
        <v>0</v>
      </c>
    </row>
    <row r="138" spans="8:8" x14ac:dyDescent="0.2">
      <c r="H138" s="1" t="s">
        <v>0</v>
      </c>
    </row>
    <row r="139" spans="8:8" x14ac:dyDescent="0.2">
      <c r="H139" s="1" t="s">
        <v>0</v>
      </c>
    </row>
    <row r="140" spans="8:8" x14ac:dyDescent="0.2">
      <c r="H140" s="1" t="s">
        <v>0</v>
      </c>
    </row>
    <row r="141" spans="8:8" x14ac:dyDescent="0.2">
      <c r="H141" s="1" t="s">
        <v>0</v>
      </c>
    </row>
    <row r="142" spans="8:8" x14ac:dyDescent="0.2">
      <c r="H142" s="1" t="s">
        <v>0</v>
      </c>
    </row>
    <row r="143" spans="8:8" x14ac:dyDescent="0.2">
      <c r="H143" s="1" t="s">
        <v>0</v>
      </c>
    </row>
    <row r="144" spans="8:8" x14ac:dyDescent="0.2">
      <c r="H144" s="1" t="s">
        <v>0</v>
      </c>
    </row>
    <row r="145" spans="8:8" x14ac:dyDescent="0.2">
      <c r="H145" s="1" t="s">
        <v>0</v>
      </c>
    </row>
    <row r="146" spans="8:8" x14ac:dyDescent="0.2">
      <c r="H146" s="1" t="s">
        <v>0</v>
      </c>
    </row>
    <row r="147" spans="8:8" x14ac:dyDescent="0.2">
      <c r="H147" s="1" t="s">
        <v>0</v>
      </c>
    </row>
    <row r="148" spans="8:8" x14ac:dyDescent="0.2">
      <c r="H148" s="1" t="s">
        <v>0</v>
      </c>
    </row>
    <row r="149" spans="8:8" x14ac:dyDescent="0.2">
      <c r="H149" s="1" t="s">
        <v>0</v>
      </c>
    </row>
    <row r="150" spans="8:8" x14ac:dyDescent="0.2">
      <c r="H150" s="1" t="s">
        <v>0</v>
      </c>
    </row>
    <row r="151" spans="8:8" x14ac:dyDescent="0.2">
      <c r="H151" s="1" t="s">
        <v>0</v>
      </c>
    </row>
    <row r="152" spans="8:8" x14ac:dyDescent="0.2">
      <c r="H152" s="1" t="s">
        <v>0</v>
      </c>
    </row>
    <row r="153" spans="8:8" x14ac:dyDescent="0.2">
      <c r="H153" s="1" t="s">
        <v>0</v>
      </c>
    </row>
    <row r="154" spans="8:8" x14ac:dyDescent="0.2">
      <c r="H154" s="1" t="s">
        <v>0</v>
      </c>
    </row>
    <row r="155" spans="8:8" x14ac:dyDescent="0.2">
      <c r="H155" s="1" t="s">
        <v>0</v>
      </c>
    </row>
    <row r="156" spans="8:8" x14ac:dyDescent="0.2">
      <c r="H156" s="1" t="s">
        <v>0</v>
      </c>
    </row>
    <row r="157" spans="8:8" x14ac:dyDescent="0.2">
      <c r="H157" s="1" t="s">
        <v>0</v>
      </c>
    </row>
    <row r="158" spans="8:8" x14ac:dyDescent="0.2">
      <c r="H158" s="1" t="s">
        <v>0</v>
      </c>
    </row>
    <row r="159" spans="8:8" x14ac:dyDescent="0.2">
      <c r="H159" s="1" t="s">
        <v>0</v>
      </c>
    </row>
    <row r="160" spans="8:8" x14ac:dyDescent="0.2">
      <c r="H160" s="1" t="s">
        <v>0</v>
      </c>
    </row>
    <row r="161" spans="8:8" x14ac:dyDescent="0.2">
      <c r="H161" s="1" t="s">
        <v>0</v>
      </c>
    </row>
    <row r="162" spans="8:8" x14ac:dyDescent="0.2">
      <c r="H162" s="1" t="s">
        <v>0</v>
      </c>
    </row>
    <row r="163" spans="8:8" x14ac:dyDescent="0.2">
      <c r="H163" s="1" t="s">
        <v>0</v>
      </c>
    </row>
    <row r="164" spans="8:8" x14ac:dyDescent="0.2">
      <c r="H164" s="1" t="s">
        <v>0</v>
      </c>
    </row>
    <row r="165" spans="8:8" x14ac:dyDescent="0.2">
      <c r="H165" s="1" t="s">
        <v>0</v>
      </c>
    </row>
    <row r="166" spans="8:8" x14ac:dyDescent="0.2">
      <c r="H166" s="1" t="s">
        <v>0</v>
      </c>
    </row>
    <row r="167" spans="8:8" x14ac:dyDescent="0.2">
      <c r="H167" s="1" t="s">
        <v>0</v>
      </c>
    </row>
    <row r="168" spans="8:8" x14ac:dyDescent="0.2">
      <c r="H168" s="1" t="s">
        <v>0</v>
      </c>
    </row>
    <row r="169" spans="8:8" x14ac:dyDescent="0.2">
      <c r="H169" s="1" t="s">
        <v>0</v>
      </c>
    </row>
    <row r="170" spans="8:8" x14ac:dyDescent="0.2">
      <c r="H170" s="1" t="s">
        <v>0</v>
      </c>
    </row>
    <row r="183" spans="8:8" x14ac:dyDescent="0.2">
      <c r="H183" s="1" t="s">
        <v>0</v>
      </c>
    </row>
    <row r="184" spans="8:8" x14ac:dyDescent="0.2">
      <c r="H184" s="1" t="s">
        <v>0</v>
      </c>
    </row>
    <row r="185" spans="8:8" x14ac:dyDescent="0.2">
      <c r="H185" s="1" t="s">
        <v>0</v>
      </c>
    </row>
    <row r="186" spans="8:8" x14ac:dyDescent="0.2">
      <c r="H186" s="1" t="s">
        <v>0</v>
      </c>
    </row>
    <row r="187" spans="8:8" x14ac:dyDescent="0.2">
      <c r="H187" s="1" t="s">
        <v>0</v>
      </c>
    </row>
    <row r="188" spans="8:8" x14ac:dyDescent="0.2">
      <c r="H188" s="1" t="s">
        <v>0</v>
      </c>
    </row>
    <row r="189" spans="8:8" x14ac:dyDescent="0.2">
      <c r="H189" s="1" t="s">
        <v>0</v>
      </c>
    </row>
    <row r="190" spans="8:8" x14ac:dyDescent="0.2">
      <c r="H190" s="1" t="s">
        <v>0</v>
      </c>
    </row>
    <row r="191" spans="8:8" x14ac:dyDescent="0.2">
      <c r="H191" s="1" t="s">
        <v>0</v>
      </c>
    </row>
    <row r="192" spans="8:8" x14ac:dyDescent="0.2">
      <c r="H192" s="1" t="s">
        <v>0</v>
      </c>
    </row>
    <row r="193" spans="8:8" x14ac:dyDescent="0.2">
      <c r="H193" s="1" t="s">
        <v>0</v>
      </c>
    </row>
    <row r="194" spans="8:8" x14ac:dyDescent="0.2">
      <c r="H194" s="1" t="s">
        <v>0</v>
      </c>
    </row>
    <row r="195" spans="8:8" x14ac:dyDescent="0.2">
      <c r="H195" s="1" t="s">
        <v>0</v>
      </c>
    </row>
    <row r="196" spans="8:8" x14ac:dyDescent="0.2">
      <c r="H196" s="1" t="s">
        <v>0</v>
      </c>
    </row>
    <row r="197" spans="8:8" x14ac:dyDescent="0.2">
      <c r="H197" s="1" t="s">
        <v>0</v>
      </c>
    </row>
    <row r="198" spans="8:8" x14ac:dyDescent="0.2">
      <c r="H198" s="1" t="s">
        <v>0</v>
      </c>
    </row>
    <row r="199" spans="8:8" x14ac:dyDescent="0.2">
      <c r="H199" s="1" t="s">
        <v>0</v>
      </c>
    </row>
    <row r="200" spans="8:8" x14ac:dyDescent="0.2">
      <c r="H200" s="1" t="s">
        <v>0</v>
      </c>
    </row>
    <row r="201" spans="8:8" x14ac:dyDescent="0.2">
      <c r="H201" s="1" t="s">
        <v>0</v>
      </c>
    </row>
    <row r="202" spans="8:8" x14ac:dyDescent="0.2">
      <c r="H202" s="1" t="s">
        <v>0</v>
      </c>
    </row>
    <row r="203" spans="8:8" x14ac:dyDescent="0.2">
      <c r="H203" s="1" t="s">
        <v>0</v>
      </c>
    </row>
    <row r="204" spans="8:8" x14ac:dyDescent="0.2">
      <c r="H204" s="1" t="s">
        <v>0</v>
      </c>
    </row>
    <row r="205" spans="8:8" x14ac:dyDescent="0.2">
      <c r="H205" s="1" t="s">
        <v>0</v>
      </c>
    </row>
    <row r="206" spans="8:8" x14ac:dyDescent="0.2">
      <c r="H206" s="1" t="s">
        <v>0</v>
      </c>
    </row>
    <row r="207" spans="8:8" x14ac:dyDescent="0.2">
      <c r="H207" s="1" t="s">
        <v>0</v>
      </c>
    </row>
    <row r="208" spans="8:8" x14ac:dyDescent="0.2">
      <c r="H208" s="1" t="s">
        <v>0</v>
      </c>
    </row>
    <row r="209" spans="8:8" x14ac:dyDescent="0.2">
      <c r="H209" s="1" t="s">
        <v>0</v>
      </c>
    </row>
    <row r="210" spans="8:8" x14ac:dyDescent="0.2">
      <c r="H210" s="1" t="s">
        <v>0</v>
      </c>
    </row>
    <row r="211" spans="8:8" x14ac:dyDescent="0.2">
      <c r="H211" s="1" t="s">
        <v>0</v>
      </c>
    </row>
    <row r="212" spans="8:8" x14ac:dyDescent="0.2">
      <c r="H212" s="1" t="s">
        <v>0</v>
      </c>
    </row>
    <row r="213" spans="8:8" x14ac:dyDescent="0.2">
      <c r="H213" s="1" t="s">
        <v>0</v>
      </c>
    </row>
    <row r="214" spans="8:8" x14ac:dyDescent="0.2">
      <c r="H214" s="1" t="s">
        <v>0</v>
      </c>
    </row>
    <row r="215" spans="8:8" x14ac:dyDescent="0.2">
      <c r="H215" s="1" t="s">
        <v>0</v>
      </c>
    </row>
    <row r="216" spans="8:8" x14ac:dyDescent="0.2">
      <c r="H216" s="1" t="s">
        <v>0</v>
      </c>
    </row>
    <row r="217" spans="8:8" x14ac:dyDescent="0.2">
      <c r="H217" s="1" t="s">
        <v>0</v>
      </c>
    </row>
    <row r="218" spans="8:8" x14ac:dyDescent="0.2">
      <c r="H218" s="1" t="s">
        <v>0</v>
      </c>
    </row>
    <row r="219" spans="8:8" x14ac:dyDescent="0.2">
      <c r="H219" s="1" t="s">
        <v>0</v>
      </c>
    </row>
    <row r="233" spans="8:8" x14ac:dyDescent="0.2">
      <c r="H233" s="1" t="s">
        <v>0</v>
      </c>
    </row>
    <row r="234" spans="8:8" x14ac:dyDescent="0.2">
      <c r="H234" s="1" t="s">
        <v>0</v>
      </c>
    </row>
    <row r="235" spans="8:8" x14ac:dyDescent="0.2">
      <c r="H235" s="1" t="s">
        <v>0</v>
      </c>
    </row>
    <row r="236" spans="8:8" x14ac:dyDescent="0.2">
      <c r="H236" s="1" t="s">
        <v>0</v>
      </c>
    </row>
    <row r="237" spans="8:8" x14ac:dyDescent="0.2">
      <c r="H237" s="1" t="s">
        <v>0</v>
      </c>
    </row>
    <row r="238" spans="8:8" x14ac:dyDescent="0.2">
      <c r="H238" s="1" t="s">
        <v>0</v>
      </c>
    </row>
    <row r="239" spans="8:8" x14ac:dyDescent="0.2">
      <c r="H239" s="1" t="s">
        <v>0</v>
      </c>
    </row>
    <row r="240" spans="8:8" x14ac:dyDescent="0.2">
      <c r="H240" s="1" t="s">
        <v>0</v>
      </c>
    </row>
    <row r="241" spans="8:8" x14ac:dyDescent="0.2">
      <c r="H241" s="1" t="s">
        <v>0</v>
      </c>
    </row>
    <row r="242" spans="8:8" x14ac:dyDescent="0.2">
      <c r="H242" s="1" t="s">
        <v>0</v>
      </c>
    </row>
    <row r="243" spans="8:8" x14ac:dyDescent="0.2">
      <c r="H243" s="1" t="s">
        <v>0</v>
      </c>
    </row>
    <row r="244" spans="8:8" x14ac:dyDescent="0.2">
      <c r="H244" s="1" t="s">
        <v>0</v>
      </c>
    </row>
    <row r="245" spans="8:8" x14ac:dyDescent="0.2">
      <c r="H245" s="1" t="s">
        <v>0</v>
      </c>
    </row>
    <row r="246" spans="8:8" x14ac:dyDescent="0.2">
      <c r="H246" s="1" t="s">
        <v>0</v>
      </c>
    </row>
    <row r="247" spans="8:8" x14ac:dyDescent="0.2">
      <c r="H247" s="1" t="s">
        <v>0</v>
      </c>
    </row>
    <row r="248" spans="8:8" x14ac:dyDescent="0.2">
      <c r="H248" s="1" t="s">
        <v>0</v>
      </c>
    </row>
    <row r="249" spans="8:8" x14ac:dyDescent="0.2">
      <c r="H249" s="1" t="s">
        <v>0</v>
      </c>
    </row>
    <row r="250" spans="8:8" x14ac:dyDescent="0.2">
      <c r="H250" s="1" t="s">
        <v>0</v>
      </c>
    </row>
    <row r="251" spans="8:8" x14ac:dyDescent="0.2">
      <c r="H251" s="1" t="s">
        <v>0</v>
      </c>
    </row>
    <row r="252" spans="8:8" x14ac:dyDescent="0.2">
      <c r="H252" s="1" t="s">
        <v>0</v>
      </c>
    </row>
    <row r="253" spans="8:8" x14ac:dyDescent="0.2">
      <c r="H253" s="1" t="s">
        <v>0</v>
      </c>
    </row>
    <row r="254" spans="8:8" x14ac:dyDescent="0.2">
      <c r="H254" s="1" t="s">
        <v>0</v>
      </c>
    </row>
    <row r="255" spans="8:8" x14ac:dyDescent="0.2">
      <c r="H255" s="1" t="s">
        <v>0</v>
      </c>
    </row>
    <row r="256" spans="8:8" x14ac:dyDescent="0.2">
      <c r="H256" s="1" t="s">
        <v>0</v>
      </c>
    </row>
    <row r="257" spans="8:8" x14ac:dyDescent="0.2">
      <c r="H257" s="1" t="s">
        <v>0</v>
      </c>
    </row>
    <row r="258" spans="8:8" x14ac:dyDescent="0.2">
      <c r="H258" s="1" t="s">
        <v>0</v>
      </c>
    </row>
    <row r="259" spans="8:8" x14ac:dyDescent="0.2">
      <c r="H259" s="1" t="s">
        <v>0</v>
      </c>
    </row>
    <row r="260" spans="8:8" x14ac:dyDescent="0.2">
      <c r="H260" s="1" t="s">
        <v>0</v>
      </c>
    </row>
    <row r="261" spans="8:8" x14ac:dyDescent="0.2">
      <c r="H261" s="1" t="s">
        <v>0</v>
      </c>
    </row>
    <row r="262" spans="8:8" x14ac:dyDescent="0.2">
      <c r="H262" s="1" t="s">
        <v>0</v>
      </c>
    </row>
    <row r="263" spans="8:8" x14ac:dyDescent="0.2">
      <c r="H263" s="1" t="s">
        <v>0</v>
      </c>
    </row>
    <row r="264" spans="8:8" x14ac:dyDescent="0.2">
      <c r="H264" s="1" t="s">
        <v>0</v>
      </c>
    </row>
    <row r="265" spans="8:8" x14ac:dyDescent="0.2">
      <c r="H265" s="1" t="s">
        <v>0</v>
      </c>
    </row>
    <row r="266" spans="8:8" x14ac:dyDescent="0.2">
      <c r="H266" s="1" t="s">
        <v>0</v>
      </c>
    </row>
    <row r="267" spans="8:8" x14ac:dyDescent="0.2">
      <c r="H267" s="1" t="s">
        <v>0</v>
      </c>
    </row>
    <row r="268" spans="8:8" x14ac:dyDescent="0.2">
      <c r="H268" s="1" t="s">
        <v>0</v>
      </c>
    </row>
    <row r="269" spans="8:8" x14ac:dyDescent="0.2">
      <c r="H269" s="1" t="s">
        <v>0</v>
      </c>
    </row>
    <row r="270" spans="8:8" x14ac:dyDescent="0.2">
      <c r="H270" s="1" t="s">
        <v>0</v>
      </c>
    </row>
    <row r="271" spans="8:8" x14ac:dyDescent="0.2">
      <c r="H271" s="1" t="s">
        <v>0</v>
      </c>
    </row>
    <row r="272" spans="8:8" x14ac:dyDescent="0.2">
      <c r="H272" s="1" t="s">
        <v>0</v>
      </c>
    </row>
    <row r="273" spans="8:8" x14ac:dyDescent="0.2">
      <c r="H273" s="1" t="s">
        <v>0</v>
      </c>
    </row>
    <row r="7818" spans="9:9" x14ac:dyDescent="0.2">
      <c r="I7818" s="10"/>
    </row>
  </sheetData>
  <mergeCells count="5">
    <mergeCell ref="A6:I6"/>
    <mergeCell ref="A8:I8"/>
    <mergeCell ref="A10:A11"/>
    <mergeCell ref="H10:I10"/>
    <mergeCell ref="B10:G10"/>
  </mergeCells>
  <phoneticPr fontId="0" type="noConversion"/>
  <printOptions horizontalCentered="1" verticalCentered="1"/>
  <pageMargins left="0.98425196850393704" right="0" top="0" bottom="0.59055118110236227" header="0" footer="0"/>
  <pageSetup scale="47" firstPageNumber="86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19.37_2015</vt:lpstr>
      <vt:lpstr>'19.37_2015'!Área_de_impresión</vt:lpstr>
      <vt:lpstr>'19.37_2015'!Imprimir_área_IM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2014-03-06T14:45:40Z</cp:lastPrinted>
  <dcterms:created xsi:type="dcterms:W3CDTF">2004-02-02T23:18:28Z</dcterms:created>
  <dcterms:modified xsi:type="dcterms:W3CDTF">2016-04-12T15:10:02Z</dcterms:modified>
</cp:coreProperties>
</file>